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120" activeTab="1"/>
  </bookViews>
  <sheets>
    <sheet name="Mau1" sheetId="1" r:id="rId1"/>
    <sheet name="Mau2" sheetId="2" r:id="rId2"/>
  </sheets>
  <definedNames/>
  <calcPr fullCalcOnLoad="1"/>
</workbook>
</file>

<file path=xl/sharedStrings.xml><?xml version="1.0" encoding="utf-8"?>
<sst xmlns="http://schemas.openxmlformats.org/spreadsheetml/2006/main" count="122" uniqueCount="95">
  <si>
    <t>Stt</t>
  </si>
  <si>
    <t>lớp</t>
  </si>
  <si>
    <t>Học sinh</t>
  </si>
  <si>
    <t>Tổng số</t>
  </si>
  <si>
    <t>Hạng trường</t>
  </si>
  <si>
    <t>Ghi chú</t>
  </si>
  <si>
    <t>Số lớp, số học sinh theo báo cáo kết quả năm học</t>
  </si>
  <si>
    <t>BÁO CÁO</t>
  </si>
  <si>
    <t>BẬC THCS</t>
  </si>
  <si>
    <t>Khối 6</t>
  </si>
  <si>
    <t>Khối 7</t>
  </si>
  <si>
    <t>Khối 8</t>
  </si>
  <si>
    <t>Khối 9</t>
  </si>
  <si>
    <t>Năm học 2012-2013</t>
  </si>
  <si>
    <t>Năm học 2013-2014</t>
  </si>
  <si>
    <t>TỔNG HỢP QUY MÔ SỐ LỚP, SỐ HỌC SINH NĂM HỌC 2013-2014</t>
  </si>
  <si>
    <t>Phòng GD&amp;ĐT huyện Thanh Hà</t>
  </si>
  <si>
    <t>Trường THCS</t>
  </si>
  <si>
    <t>Người lập biểu</t>
  </si>
  <si>
    <t>Hiệu trưởng (ký, đóng dấu)</t>
  </si>
  <si>
    <t>TỔNG HỢP SỐ LƯỢNG VỊ TRÍ VIỆC LÀM, SỐ NGƯỜI LÀM VIỆC, CƠ CẤU VIÊN CHỨC NĂM 2014 (Bậc THCS)</t>
  </si>
  <si>
    <t>Số TT</t>
  </si>
  <si>
    <t>Tổng số lớp</t>
  </si>
  <si>
    <t xml:space="preserve">Tổng số người làm việc </t>
  </si>
  <si>
    <t>Vị trí QL</t>
  </si>
  <si>
    <t>Giáo viên đoàn đội</t>
  </si>
  <si>
    <t>Tổng số VTVL giáo viên</t>
  </si>
  <si>
    <t>Vị trí việc làm gắn với hoạt động nghề nghiệp (giáo viên)</t>
  </si>
  <si>
    <t>VTVL gắn với công việc hỗ trợ, phục vụ</t>
  </si>
  <si>
    <t>Toán</t>
  </si>
  <si>
    <t>Lý</t>
  </si>
  <si>
    <t xml:space="preserve">Hóa </t>
  </si>
  <si>
    <t xml:space="preserve">Sinh </t>
  </si>
  <si>
    <t>KTNN</t>
  </si>
  <si>
    <t>KTCN</t>
  </si>
  <si>
    <t>GDCD</t>
  </si>
  <si>
    <t>Văn</t>
  </si>
  <si>
    <t>Sử</t>
  </si>
  <si>
    <t>Địa</t>
  </si>
  <si>
    <t>TD</t>
  </si>
  <si>
    <t xml:space="preserve">Nhạc </t>
  </si>
  <si>
    <t>Mỹ thuật</t>
  </si>
  <si>
    <t>NN</t>
  </si>
  <si>
    <t>Tin</t>
  </si>
  <si>
    <t>Kế toán</t>
  </si>
  <si>
    <t>Văn thư</t>
  </si>
  <si>
    <t>Thư viện</t>
  </si>
  <si>
    <t>TBĐD</t>
  </si>
  <si>
    <t>Y tế</t>
  </si>
  <si>
    <t>BC giao  năm 2013</t>
  </si>
  <si>
    <t>Biên chế có mặt</t>
  </si>
  <si>
    <t>Đề nghị giao 2014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</si>
  <si>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</si>
  <si>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</si>
  <si>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</si>
  <si>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</si>
  <si>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</si>
  <si>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</si>
  <si>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</si>
  <si>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</si>
  <si>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</si>
  <si>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</si>
  <si>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</si>
  <si>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</si>
  <si>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</si>
  <si>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</si>
  <si>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</si>
  <si>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</si>
  <si>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</si>
  <si>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</si>
  <si>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</si>
  <si>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</si>
  <si>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</si>
  <si>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</si>
  <si>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</si>
  <si>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</si>
  <si>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</si>
  <si>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</si>
  <si>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</si>
  <si>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</si>
  <si>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</si>
  <si>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r>
      <t xml:space="preserve">Tổng số </t>
    </r>
    <r>
      <rPr>
        <b/>
        <sz val="8"/>
        <rFont val="Times New Roman"/>
        <family val="1"/>
      </rPr>
      <t>VTVL</t>
    </r>
    <r>
      <rPr>
        <b/>
        <sz val="9"/>
        <rFont val="Times New Roman"/>
        <family val="1"/>
      </rPr>
      <t xml:space="preserve"> hành chính</t>
    </r>
  </si>
  <si>
    <t>NGƯỜI LẬP BIỂU</t>
  </si>
  <si>
    <t>HIỆU TRƯỞNG</t>
  </si>
  <si>
    <t>(ký tên đóng dấu)</t>
  </si>
  <si>
    <t xml:space="preserve"> * Hướng dẫn thực hiện: Cột 5</t>
  </si>
  <si>
    <t xml:space="preserve"> - BC giao năm 2013 lấy theo đúng Quyết định giao biên chế của UBND huyện.</t>
  </si>
  <si>
    <t>- Biên chế có mặt tính đến ngày 16/8/2013 (Tổng số CB, giáo viên, nhân viên chỉ tính biên chế).</t>
  </si>
  <si>
    <t>- Đề nghị giao 2014 (thực hiện theo Thông tư số 35/2006/TTLT-BGD-BNV cụ thể:</t>
  </si>
  <si>
    <t xml:space="preserve"> + Nhân viên: </t>
  </si>
  <si>
    <r>
      <t xml:space="preserve"> + Giáo viên: </t>
    </r>
    <r>
      <rPr>
        <sz val="12"/>
        <rFont val="Times New Roman"/>
        <family val="1"/>
      </rPr>
      <t>1.9 giáo viên/lớp</t>
    </r>
  </si>
  <si>
    <t>Trường hạng 2,3 là 5 người: thư viện 1, thiết bị 1, văn thư + thủ quỹ 1, kế toán 1, y tế 1.</t>
  </si>
  <si>
    <r>
      <t>* Lưu ý:</t>
    </r>
    <r>
      <rPr>
        <sz val="10"/>
        <rFont val="Times New Roman"/>
        <family val="1"/>
      </rPr>
      <t xml:space="preserve"> Đối với trường Chu Văn An giáo viên tính tỷ lệ 2.28 giáo viên/lớp, nhân viên như hướng dẫn trên</t>
    </r>
  </si>
  <si>
    <t>Cẩm Chế</t>
  </si>
  <si>
    <t>CÈm ChÕ , ngµy   14   th¸ng   8   n¨m 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</si>
</sst>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i/>
      <sz val="12"/>
      <name val=".VnTime"/>
      <family val="2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i/>
      <u val="single"/>
      <sz val="10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 quotePrefix="1">
      <alignment horizontal="center"/>
    </xf>
    <xf numFmtId="0" fontId="1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1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Border="1" applyAlignment="1" applyProtection="1" quotePrefix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Alignment="1" applyProtection="1" quotePrefix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/>
      <protection locked="0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8" xfId="0" applyFont="1" applyBorder="1" applyAlignment="1">
      <alignment horizontal="center" vertical="center" textRotation="90" wrapText="1"/>
    </xf>
    <xf numFmtId="0" fontId="13" fillId="0" borderId="4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/>
      <protection locked="0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14</xdr:row>
      <xdr:rowOff>114300</xdr:rowOff>
    </xdr:from>
    <xdr:to>
      <xdr:col>14</xdr:col>
      <xdr:colOff>209550</xdr:colOff>
      <xdr:row>20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2875" y="3562350"/>
          <a:ext cx="523875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latin typeface="Arial"/>
              <a:ea typeface="Arial"/>
              <a:cs typeface="Arial"/>
            </a:rPr>
            <a:t>* Ghi chú: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Số lớp, số học sinh năm học 2012-2013 nhập đúng theo số liệu bộ phận tổ chức cán bộ đã gửi qua hòm thư các trường.
- Số lớp, số học sinh năm học 2013-2014 theo đúng Kế hoạch đã duyệt với TCCB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Y29"/>
  <sheetViews>
    <sheetView workbookViewId="0" topLeftCell="A1">
      <selection activeCell="Q9" sqref="Q9:Y9"/>
    </sheetView>
  </sheetViews>
  <sheetFormatPr defaultColWidth="9.140625" defaultRowHeight="12.75"/>
  <cols>
    <col min="1" max="1" width="4.00390625" style="2" customWidth="1"/>
    <col min="2" max="2" width="13.00390625" style="1" customWidth="1"/>
    <col min="3" max="12" width="5.00390625" style="1" customWidth="1"/>
    <col min="13" max="13" width="5.57421875" style="1" customWidth="1"/>
    <col min="14" max="23" width="5.00390625" style="1" customWidth="1"/>
    <col min="24" max="24" width="6.28125" style="1" customWidth="1"/>
    <col min="25" max="25" width="8.8515625" style="1" customWidth="1"/>
    <col min="26" max="16384" width="9.140625" style="1" customWidth="1"/>
  </cols>
  <sheetData>
    <row r="1" spans="1:25" s="4" customFormat="1" ht="15.75">
      <c r="A1" s="41" t="s">
        <v>16</v>
      </c>
      <c r="B1" s="41"/>
      <c r="C1" s="41"/>
      <c r="D1" s="41"/>
      <c r="E1" s="41"/>
      <c r="F1" s="41"/>
      <c r="G1" s="41" t="s">
        <v>7</v>
      </c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s="4" customFormat="1" ht="15.75">
      <c r="A2" s="41"/>
      <c r="B2" s="41"/>
      <c r="C2" s="41"/>
      <c r="D2" s="41"/>
      <c r="E2" s="41"/>
      <c r="F2" s="41"/>
      <c r="G2" s="41" t="s">
        <v>15</v>
      </c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</row>
    <row r="3" spans="1:25" s="4" customFormat="1" ht="18.75" customHeight="1">
      <c r="A3" s="5"/>
      <c r="F3" s="8"/>
      <c r="G3" s="42" t="s">
        <v>8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5" s="3" customFormat="1" ht="27.75" customHeight="1">
      <c r="A4" s="38" t="s">
        <v>0</v>
      </c>
      <c r="B4" s="38" t="s">
        <v>17</v>
      </c>
      <c r="C4" s="38" t="s">
        <v>13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 t="s">
        <v>14</v>
      </c>
      <c r="O4" s="38"/>
      <c r="P4" s="38"/>
      <c r="Q4" s="38"/>
      <c r="R4" s="38"/>
      <c r="S4" s="38"/>
      <c r="T4" s="38"/>
      <c r="U4" s="38"/>
      <c r="V4" s="38"/>
      <c r="W4" s="38"/>
      <c r="X4" s="38"/>
      <c r="Y4" s="38" t="s">
        <v>5</v>
      </c>
    </row>
    <row r="5" spans="1:25" s="3" customFormat="1" ht="27.75" customHeight="1">
      <c r="A5" s="38"/>
      <c r="B5" s="38"/>
      <c r="C5" s="38" t="s">
        <v>6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 t="s">
        <v>6</v>
      </c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</row>
    <row r="6" spans="1:25" s="3" customFormat="1" ht="27.75" customHeight="1">
      <c r="A6" s="38"/>
      <c r="B6" s="38"/>
      <c r="C6" s="38" t="s">
        <v>9</v>
      </c>
      <c r="D6" s="38"/>
      <c r="E6" s="38" t="s">
        <v>10</v>
      </c>
      <c r="F6" s="38"/>
      <c r="G6" s="38" t="s">
        <v>11</v>
      </c>
      <c r="H6" s="38"/>
      <c r="I6" s="38" t="s">
        <v>12</v>
      </c>
      <c r="J6" s="38"/>
      <c r="K6" s="38" t="s">
        <v>3</v>
      </c>
      <c r="L6" s="38"/>
      <c r="M6" s="38" t="s">
        <v>4</v>
      </c>
      <c r="N6" s="38" t="s">
        <v>9</v>
      </c>
      <c r="O6" s="38"/>
      <c r="P6" s="38" t="s">
        <v>10</v>
      </c>
      <c r="Q6" s="38"/>
      <c r="R6" s="38" t="s">
        <v>11</v>
      </c>
      <c r="S6" s="38"/>
      <c r="T6" s="38" t="s">
        <v>12</v>
      </c>
      <c r="U6" s="38"/>
      <c r="V6" s="38" t="s">
        <v>3</v>
      </c>
      <c r="W6" s="38"/>
      <c r="X6" s="38" t="s">
        <v>4</v>
      </c>
      <c r="Y6" s="38"/>
    </row>
    <row r="7" spans="1:25" s="3" customFormat="1" ht="27.75" customHeight="1">
      <c r="A7" s="38"/>
      <c r="B7" s="38"/>
      <c r="C7" s="6" t="s">
        <v>1</v>
      </c>
      <c r="D7" s="6" t="s">
        <v>2</v>
      </c>
      <c r="E7" s="6" t="s">
        <v>1</v>
      </c>
      <c r="F7" s="6" t="s">
        <v>2</v>
      </c>
      <c r="G7" s="6" t="s">
        <v>1</v>
      </c>
      <c r="H7" s="6" t="s">
        <v>2</v>
      </c>
      <c r="I7" s="6" t="s">
        <v>1</v>
      </c>
      <c r="J7" s="6" t="s">
        <v>2</v>
      </c>
      <c r="K7" s="6" t="s">
        <v>1</v>
      </c>
      <c r="L7" s="6" t="s">
        <v>2</v>
      </c>
      <c r="M7" s="38"/>
      <c r="N7" s="6" t="s">
        <v>1</v>
      </c>
      <c r="O7" s="6" t="s">
        <v>2</v>
      </c>
      <c r="P7" s="6" t="s">
        <v>1</v>
      </c>
      <c r="Q7" s="6" t="s">
        <v>2</v>
      </c>
      <c r="R7" s="6" t="s">
        <v>1</v>
      </c>
      <c r="S7" s="6" t="s">
        <v>2</v>
      </c>
      <c r="T7" s="6" t="s">
        <v>1</v>
      </c>
      <c r="U7" s="6" t="s">
        <v>2</v>
      </c>
      <c r="V7" s="6" t="s">
        <v>1</v>
      </c>
      <c r="W7" s="6" t="s">
        <v>2</v>
      </c>
      <c r="X7" s="38"/>
      <c r="Y7" s="38"/>
    </row>
    <row r="8" spans="1:25" s="2" customFormat="1" ht="27.75" customHeight="1">
      <c r="A8" s="35">
        <v>1</v>
      </c>
      <c r="B8" s="35" t="s">
        <v>93</v>
      </c>
      <c r="C8" s="35">
        <v>3</v>
      </c>
      <c r="D8" s="35">
        <v>118</v>
      </c>
      <c r="E8" s="36">
        <v>3</v>
      </c>
      <c r="F8" s="36">
        <v>109</v>
      </c>
      <c r="G8" s="36">
        <v>3</v>
      </c>
      <c r="H8" s="36">
        <v>92</v>
      </c>
      <c r="I8" s="35">
        <v>3</v>
      </c>
      <c r="J8" s="35">
        <v>103</v>
      </c>
      <c r="K8" s="7">
        <f>I8+G8+E8+C8</f>
        <v>12</v>
      </c>
      <c r="L8" s="7">
        <f>J8+H8+F8+D8</f>
        <v>422</v>
      </c>
      <c r="M8" s="35">
        <v>3</v>
      </c>
      <c r="N8" s="35">
        <v>3</v>
      </c>
      <c r="O8" s="35">
        <v>81</v>
      </c>
      <c r="P8" s="35">
        <v>3</v>
      </c>
      <c r="Q8" s="36">
        <v>124</v>
      </c>
      <c r="R8" s="36">
        <v>3</v>
      </c>
      <c r="S8" s="36">
        <v>104</v>
      </c>
      <c r="T8" s="36">
        <v>3</v>
      </c>
      <c r="U8" s="35">
        <v>92</v>
      </c>
      <c r="V8" s="7">
        <f>T8+R8+P8+N8</f>
        <v>12</v>
      </c>
      <c r="W8" s="7">
        <f>U8+S8+Q8+O8</f>
        <v>401</v>
      </c>
      <c r="X8" s="35">
        <v>3</v>
      </c>
      <c r="Y8" s="35"/>
    </row>
    <row r="9" spans="1:25" ht="15.75">
      <c r="A9" s="33"/>
      <c r="B9" s="39" t="s">
        <v>18</v>
      </c>
      <c r="C9" s="39"/>
      <c r="D9" s="39"/>
      <c r="E9" s="39"/>
      <c r="F9" s="34"/>
      <c r="G9" s="34"/>
      <c r="H9" s="34"/>
      <c r="I9" s="34"/>
      <c r="J9" s="39"/>
      <c r="K9" s="39"/>
      <c r="L9" s="39"/>
      <c r="M9" s="39"/>
      <c r="N9" s="39"/>
      <c r="O9" s="39"/>
      <c r="P9" s="34"/>
      <c r="Q9" s="40" t="s">
        <v>94</v>
      </c>
      <c r="R9" s="40"/>
      <c r="S9" s="40"/>
      <c r="T9" s="40"/>
      <c r="U9" s="40"/>
      <c r="V9" s="40"/>
      <c r="W9" s="40"/>
      <c r="X9" s="40"/>
      <c r="Y9" s="40"/>
    </row>
    <row r="10" spans="1:25" ht="15.75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9" t="s">
        <v>19</v>
      </c>
      <c r="Q10" s="39"/>
      <c r="R10" s="39"/>
      <c r="S10" s="39"/>
      <c r="T10" s="39"/>
      <c r="U10" s="39"/>
      <c r="V10" s="39"/>
      <c r="W10" s="39"/>
      <c r="X10" s="39"/>
      <c r="Y10" s="39"/>
    </row>
    <row r="11" spans="1:25" ht="12.75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</row>
    <row r="12" spans="1:25" ht="12.75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</row>
    <row r="13" spans="1:25" ht="12.75">
      <c r="A13" s="3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</row>
    <row r="14" spans="1:25" ht="12.75">
      <c r="A14" s="3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</row>
    <row r="15" spans="1:25" ht="12.75">
      <c r="A15" s="3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</row>
    <row r="16" spans="1:25" ht="12.75">
      <c r="A16" s="3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</row>
    <row r="17" spans="1:25" ht="12.75">
      <c r="A17" s="3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</row>
    <row r="18" spans="1:25" ht="12.75">
      <c r="A18" s="3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</row>
    <row r="19" spans="1:25" ht="12.75">
      <c r="A19" s="3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</row>
    <row r="20" spans="1:25" ht="12.75">
      <c r="A20" s="3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</row>
    <row r="21" spans="1:25" ht="12.75">
      <c r="A21" s="3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</row>
    <row r="22" spans="1:25" ht="12.75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</row>
    <row r="23" spans="1:25" ht="12.75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</row>
    <row r="24" spans="1:25" ht="12.75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</row>
    <row r="25" spans="1:25" ht="12.75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</row>
    <row r="26" spans="1:25" ht="12.75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</row>
    <row r="27" spans="1:25" ht="12.75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</row>
    <row r="28" spans="1:25" ht="12.75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</row>
    <row r="29" spans="1:25" ht="12.75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</row>
  </sheetData>
  <sheetProtection password="C5ED" sheet="1" objects="1" scenarios="1"/>
  <mergeCells count="28">
    <mergeCell ref="P10:Y10"/>
    <mergeCell ref="A1:F1"/>
    <mergeCell ref="A2:F2"/>
    <mergeCell ref="G1:Y1"/>
    <mergeCell ref="G2:Y2"/>
    <mergeCell ref="G3:Y3"/>
    <mergeCell ref="V6:W6"/>
    <mergeCell ref="X6:X7"/>
    <mergeCell ref="J9:O9"/>
    <mergeCell ref="A4:A7"/>
    <mergeCell ref="C4:M4"/>
    <mergeCell ref="N4:X4"/>
    <mergeCell ref="C6:D6"/>
    <mergeCell ref="E6:F6"/>
    <mergeCell ref="G6:H6"/>
    <mergeCell ref="I6:J6"/>
    <mergeCell ref="P6:Q6"/>
    <mergeCell ref="R6:S6"/>
    <mergeCell ref="B4:B7"/>
    <mergeCell ref="Y4:Y7"/>
    <mergeCell ref="C5:M5"/>
    <mergeCell ref="N5:X5"/>
    <mergeCell ref="B9:E9"/>
    <mergeCell ref="T6:U6"/>
    <mergeCell ref="K6:L6"/>
    <mergeCell ref="M6:M7"/>
    <mergeCell ref="N6:O6"/>
    <mergeCell ref="Q9:Y9"/>
  </mergeCells>
  <printOptions horizontalCentered="1"/>
  <pageMargins left="0.31" right="0.19" top="0.3" bottom="0.55" header="0.26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C28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4.00390625" style="11" customWidth="1"/>
    <col min="2" max="2" width="13.00390625" style="12" customWidth="1"/>
    <col min="3" max="3" width="15.8515625" style="12" customWidth="1"/>
    <col min="4" max="8" width="5.00390625" style="12" customWidth="1"/>
    <col min="9" max="29" width="4.00390625" style="12" customWidth="1"/>
    <col min="30" max="16384" width="9.140625" style="12" customWidth="1"/>
  </cols>
  <sheetData>
    <row r="1" spans="1:29" s="9" customFormat="1" ht="15.75">
      <c r="A1" s="13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</row>
    <row r="2" spans="1:29" s="9" customFormat="1" ht="15.7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1:29" s="9" customFormat="1" ht="15.75">
      <c r="A3" s="41" t="s">
        <v>20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</row>
    <row r="4" spans="1:29" s="10" customFormat="1" ht="15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29" s="10" customFormat="1" ht="35.25" customHeight="1">
      <c r="A5" s="45" t="s">
        <v>21</v>
      </c>
      <c r="B5" s="45" t="s">
        <v>17</v>
      </c>
      <c r="C5" s="46"/>
      <c r="D5" s="49" t="s">
        <v>22</v>
      </c>
      <c r="E5" s="52" t="s">
        <v>23</v>
      </c>
      <c r="F5" s="52" t="s">
        <v>24</v>
      </c>
      <c r="G5" s="52" t="s">
        <v>25</v>
      </c>
      <c r="H5" s="52" t="s">
        <v>26</v>
      </c>
      <c r="I5" s="55" t="s">
        <v>27</v>
      </c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7"/>
      <c r="X5" s="52" t="s">
        <v>81</v>
      </c>
      <c r="Y5" s="58" t="s">
        <v>28</v>
      </c>
      <c r="Z5" s="59"/>
      <c r="AA5" s="59"/>
      <c r="AB5" s="59"/>
      <c r="AC5" s="60"/>
    </row>
    <row r="6" spans="1:29" s="10" customFormat="1" ht="35.25" customHeight="1">
      <c r="A6" s="45"/>
      <c r="B6" s="45"/>
      <c r="C6" s="47"/>
      <c r="D6" s="50"/>
      <c r="E6" s="53"/>
      <c r="F6" s="53"/>
      <c r="G6" s="53"/>
      <c r="H6" s="53"/>
      <c r="I6" s="43" t="s">
        <v>29</v>
      </c>
      <c r="J6" s="43" t="s">
        <v>30</v>
      </c>
      <c r="K6" s="43" t="s">
        <v>31</v>
      </c>
      <c r="L6" s="43" t="s">
        <v>32</v>
      </c>
      <c r="M6" s="43" t="s">
        <v>33</v>
      </c>
      <c r="N6" s="43" t="s">
        <v>34</v>
      </c>
      <c r="O6" s="43" t="s">
        <v>35</v>
      </c>
      <c r="P6" s="43" t="s">
        <v>36</v>
      </c>
      <c r="Q6" s="43" t="s">
        <v>37</v>
      </c>
      <c r="R6" s="43" t="s">
        <v>38</v>
      </c>
      <c r="S6" s="43" t="s">
        <v>39</v>
      </c>
      <c r="T6" s="43" t="s">
        <v>40</v>
      </c>
      <c r="U6" s="43" t="s">
        <v>41</v>
      </c>
      <c r="V6" s="43" t="s">
        <v>42</v>
      </c>
      <c r="W6" s="43" t="s">
        <v>43</v>
      </c>
      <c r="X6" s="53"/>
      <c r="Y6" s="43" t="s">
        <v>44</v>
      </c>
      <c r="Z6" s="43" t="s">
        <v>45</v>
      </c>
      <c r="AA6" s="43" t="s">
        <v>46</v>
      </c>
      <c r="AB6" s="43" t="s">
        <v>47</v>
      </c>
      <c r="AC6" s="43" t="s">
        <v>48</v>
      </c>
    </row>
    <row r="7" spans="1:29" s="10" customFormat="1" ht="37.5" customHeight="1">
      <c r="A7" s="45"/>
      <c r="B7" s="45"/>
      <c r="C7" s="48"/>
      <c r="D7" s="51"/>
      <c r="E7" s="54"/>
      <c r="F7" s="54"/>
      <c r="G7" s="54"/>
      <c r="H7" s="5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54"/>
      <c r="Y7" s="44"/>
      <c r="Z7" s="44"/>
      <c r="AA7" s="44"/>
      <c r="AB7" s="44"/>
      <c r="AC7" s="44"/>
    </row>
    <row r="8" spans="1:29" ht="24" customHeight="1">
      <c r="A8" s="16" t="s">
        <v>52</v>
      </c>
      <c r="B8" s="16" t="s">
        <v>53</v>
      </c>
      <c r="C8" s="16" t="s">
        <v>54</v>
      </c>
      <c r="D8" s="16" t="s">
        <v>55</v>
      </c>
      <c r="E8" s="16" t="s">
        <v>56</v>
      </c>
      <c r="F8" s="16" t="s">
        <v>57</v>
      </c>
      <c r="G8" s="16" t="s">
        <v>58</v>
      </c>
      <c r="H8" s="16" t="s">
        <v>59</v>
      </c>
      <c r="I8" s="16" t="s">
        <v>60</v>
      </c>
      <c r="J8" s="16" t="s">
        <v>61</v>
      </c>
      <c r="K8" s="16" t="s">
        <v>62</v>
      </c>
      <c r="L8" s="16" t="s">
        <v>63</v>
      </c>
      <c r="M8" s="16" t="s">
        <v>64</v>
      </c>
      <c r="N8" s="16" t="s">
        <v>65</v>
      </c>
      <c r="O8" s="16" t="s">
        <v>66</v>
      </c>
      <c r="P8" s="16" t="s">
        <v>67</v>
      </c>
      <c r="Q8" s="16" t="s">
        <v>68</v>
      </c>
      <c r="R8" s="16" t="s">
        <v>69</v>
      </c>
      <c r="S8" s="16" t="s">
        <v>70</v>
      </c>
      <c r="T8" s="16" t="s">
        <v>71</v>
      </c>
      <c r="U8" s="16" t="s">
        <v>72</v>
      </c>
      <c r="V8" s="16" t="s">
        <v>73</v>
      </c>
      <c r="W8" s="16" t="s">
        <v>74</v>
      </c>
      <c r="X8" s="16" t="s">
        <v>75</v>
      </c>
      <c r="Y8" s="16" t="s">
        <v>76</v>
      </c>
      <c r="Z8" s="16" t="s">
        <v>77</v>
      </c>
      <c r="AA8" s="16" t="s">
        <v>78</v>
      </c>
      <c r="AB8" s="16" t="s">
        <v>79</v>
      </c>
      <c r="AC8" s="16" t="s">
        <v>80</v>
      </c>
    </row>
    <row r="9" spans="1:29" ht="24" customHeight="1">
      <c r="A9" s="62">
        <v>1</v>
      </c>
      <c r="B9" s="62" t="str">
        <f>Mau1!B8</f>
        <v>Cẩm Chế</v>
      </c>
      <c r="C9" s="15" t="s">
        <v>49</v>
      </c>
      <c r="D9" s="17"/>
      <c r="E9" s="18">
        <f>F9+G9+H9+X9</f>
        <v>28</v>
      </c>
      <c r="F9" s="19">
        <v>2</v>
      </c>
      <c r="G9" s="19">
        <v>0</v>
      </c>
      <c r="H9" s="18">
        <f>SUM(I9:W9)</f>
        <v>22</v>
      </c>
      <c r="I9" s="19">
        <v>5</v>
      </c>
      <c r="J9" s="19">
        <v>1</v>
      </c>
      <c r="K9" s="19">
        <v>1</v>
      </c>
      <c r="L9" s="19">
        <v>2</v>
      </c>
      <c r="M9" s="19">
        <v>0</v>
      </c>
      <c r="N9" s="19">
        <v>1</v>
      </c>
      <c r="O9" s="19">
        <v>1</v>
      </c>
      <c r="P9" s="19">
        <v>4</v>
      </c>
      <c r="Q9" s="19">
        <v>1</v>
      </c>
      <c r="R9" s="19">
        <v>1</v>
      </c>
      <c r="S9" s="19">
        <v>2</v>
      </c>
      <c r="T9" s="19">
        <v>0</v>
      </c>
      <c r="U9" s="19">
        <v>1</v>
      </c>
      <c r="V9" s="19">
        <v>2</v>
      </c>
      <c r="W9" s="19">
        <v>0</v>
      </c>
      <c r="X9" s="18">
        <f>Y9+Z9+AA9+AB9+AC9</f>
        <v>4</v>
      </c>
      <c r="Y9" s="19">
        <v>1</v>
      </c>
      <c r="Z9" s="19">
        <v>1</v>
      </c>
      <c r="AA9" s="19">
        <v>1</v>
      </c>
      <c r="AB9" s="19">
        <v>1</v>
      </c>
      <c r="AC9" s="19">
        <v>0</v>
      </c>
    </row>
    <row r="10" spans="1:29" ht="24" customHeight="1">
      <c r="A10" s="63"/>
      <c r="B10" s="63"/>
      <c r="C10" s="15" t="s">
        <v>50</v>
      </c>
      <c r="D10" s="17"/>
      <c r="E10" s="18">
        <f>F10+G10+H10+X10</f>
        <v>28</v>
      </c>
      <c r="F10" s="19">
        <v>2</v>
      </c>
      <c r="G10" s="19">
        <v>0</v>
      </c>
      <c r="H10" s="18">
        <f>SUM(I10:W10)</f>
        <v>23</v>
      </c>
      <c r="I10" s="19">
        <v>5</v>
      </c>
      <c r="J10" s="19">
        <v>1</v>
      </c>
      <c r="K10" s="19">
        <v>1</v>
      </c>
      <c r="L10" s="19">
        <v>2</v>
      </c>
      <c r="M10" s="19">
        <v>0</v>
      </c>
      <c r="N10" s="19">
        <v>1</v>
      </c>
      <c r="O10" s="19">
        <v>1</v>
      </c>
      <c r="P10" s="19">
        <v>4</v>
      </c>
      <c r="Q10" s="19">
        <v>1</v>
      </c>
      <c r="R10" s="19">
        <v>1</v>
      </c>
      <c r="S10" s="19">
        <v>2</v>
      </c>
      <c r="T10" s="19">
        <v>0</v>
      </c>
      <c r="U10" s="19">
        <v>1</v>
      </c>
      <c r="V10" s="19">
        <v>3</v>
      </c>
      <c r="W10" s="19">
        <v>0</v>
      </c>
      <c r="X10" s="18">
        <f>Y10+Z10+AA10+AB10+AC10</f>
        <v>3</v>
      </c>
      <c r="Y10" s="19">
        <v>0</v>
      </c>
      <c r="Z10" s="19">
        <v>1</v>
      </c>
      <c r="AA10" s="19">
        <v>1</v>
      </c>
      <c r="AB10" s="19">
        <v>1</v>
      </c>
      <c r="AC10" s="19">
        <v>0</v>
      </c>
    </row>
    <row r="11" spans="1:29" ht="24" customHeight="1">
      <c r="A11" s="64"/>
      <c r="B11" s="64"/>
      <c r="C11" s="15" t="s">
        <v>51</v>
      </c>
      <c r="D11" s="18">
        <f>Mau1!V8</f>
        <v>12</v>
      </c>
      <c r="E11" s="18">
        <f>F11+G11+H11+X11</f>
        <v>31</v>
      </c>
      <c r="F11" s="19">
        <v>2</v>
      </c>
      <c r="G11" s="19">
        <v>1</v>
      </c>
      <c r="H11" s="18">
        <f>SUM(I11:W11)</f>
        <v>23</v>
      </c>
      <c r="I11" s="19">
        <v>5</v>
      </c>
      <c r="J11" s="19">
        <v>1</v>
      </c>
      <c r="K11" s="19">
        <v>1</v>
      </c>
      <c r="L11" s="19">
        <v>2</v>
      </c>
      <c r="M11" s="19">
        <v>0</v>
      </c>
      <c r="N11" s="19">
        <v>1</v>
      </c>
      <c r="O11" s="19">
        <v>1</v>
      </c>
      <c r="P11" s="19">
        <v>4</v>
      </c>
      <c r="Q11" s="19">
        <v>1</v>
      </c>
      <c r="R11" s="19">
        <v>1</v>
      </c>
      <c r="S11" s="19">
        <v>2</v>
      </c>
      <c r="T11" s="19">
        <v>0</v>
      </c>
      <c r="U11" s="19">
        <v>1</v>
      </c>
      <c r="V11" s="19">
        <v>3</v>
      </c>
      <c r="W11" s="19">
        <v>0</v>
      </c>
      <c r="X11" s="18">
        <f>Y11+Z11+AA11+AB11+AC11</f>
        <v>5</v>
      </c>
      <c r="Y11" s="19">
        <v>1</v>
      </c>
      <c r="Z11" s="19">
        <v>1</v>
      </c>
      <c r="AA11" s="19">
        <v>1</v>
      </c>
      <c r="AB11" s="19">
        <v>1</v>
      </c>
      <c r="AC11" s="19">
        <v>1</v>
      </c>
    </row>
    <row r="13" spans="1:29" ht="15.75">
      <c r="A13" s="20"/>
      <c r="B13" s="21" t="s">
        <v>82</v>
      </c>
      <c r="C13" s="21"/>
      <c r="D13" s="2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21"/>
      <c r="Q13" s="21"/>
      <c r="R13" s="61" t="s">
        <v>83</v>
      </c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</row>
    <row r="14" spans="1:29" ht="15.75">
      <c r="A14" s="20"/>
      <c r="B14" s="61"/>
      <c r="C14" s="61"/>
      <c r="D14" s="2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21"/>
      <c r="Q14" s="21"/>
      <c r="R14" s="61" t="s">
        <v>84</v>
      </c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</row>
    <row r="15" spans="1:29" ht="15.75">
      <c r="A15" s="20"/>
      <c r="B15" s="22"/>
      <c r="C15" s="22"/>
      <c r="D15" s="21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1"/>
      <c r="Q15" s="21"/>
      <c r="R15" s="22"/>
      <c r="S15" s="22"/>
      <c r="T15" s="22"/>
      <c r="U15" s="22"/>
      <c r="V15" s="22"/>
      <c r="W15" s="23"/>
      <c r="X15" s="23"/>
      <c r="Y15" s="24"/>
      <c r="Z15" s="24"/>
      <c r="AA15" s="24"/>
      <c r="AB15" s="24"/>
      <c r="AC15" s="24"/>
    </row>
    <row r="16" spans="1:29" ht="15.75">
      <c r="A16" s="20"/>
      <c r="B16" s="22"/>
      <c r="C16" s="22"/>
      <c r="D16" s="21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1"/>
      <c r="Q16" s="21"/>
      <c r="R16" s="22"/>
      <c r="S16" s="22"/>
      <c r="T16" s="22"/>
      <c r="U16" s="22"/>
      <c r="V16" s="22"/>
      <c r="W16" s="23"/>
      <c r="X16" s="23"/>
      <c r="Y16" s="24"/>
      <c r="Z16" s="24"/>
      <c r="AA16" s="24"/>
      <c r="AB16" s="24"/>
      <c r="AC16" s="24"/>
    </row>
    <row r="17" spans="1:29" ht="15.75">
      <c r="A17" s="2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3"/>
      <c r="X17" s="23"/>
      <c r="Y17" s="24"/>
      <c r="Z17" s="24"/>
      <c r="AA17" s="24"/>
      <c r="AB17" s="24"/>
      <c r="AC17" s="24"/>
    </row>
    <row r="18" spans="1:29" ht="15.75">
      <c r="A18" s="2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3"/>
      <c r="X18" s="23"/>
      <c r="Y18" s="24"/>
      <c r="Z18" s="24"/>
      <c r="AA18" s="24"/>
      <c r="AB18" s="24"/>
      <c r="AC18" s="24"/>
    </row>
    <row r="19" spans="1:29" ht="15.75">
      <c r="A19" s="20"/>
      <c r="B19" s="26" t="s">
        <v>85</v>
      </c>
      <c r="C19" s="27"/>
      <c r="D19" s="27"/>
      <c r="E19" s="27"/>
      <c r="F19" s="27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3"/>
      <c r="X19" s="23"/>
      <c r="Y19" s="24"/>
      <c r="Z19" s="24"/>
      <c r="AA19" s="24"/>
      <c r="AB19" s="24"/>
      <c r="AC19" s="24"/>
    </row>
    <row r="20" spans="1:29" ht="15.75">
      <c r="A20" s="20"/>
      <c r="B20" s="28" t="s">
        <v>86</v>
      </c>
      <c r="C20" s="27"/>
      <c r="D20" s="27"/>
      <c r="E20" s="27"/>
      <c r="F20" s="27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3"/>
      <c r="X20" s="23"/>
      <c r="Y20" s="24"/>
      <c r="Z20" s="24"/>
      <c r="AA20" s="24"/>
      <c r="AB20" s="24"/>
      <c r="AC20" s="24"/>
    </row>
    <row r="21" spans="1:29" ht="15.75">
      <c r="A21" s="20"/>
      <c r="B21" s="28" t="s">
        <v>87</v>
      </c>
      <c r="C21" s="27"/>
      <c r="D21" s="27"/>
      <c r="E21" s="27"/>
      <c r="F21" s="27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3"/>
      <c r="X21" s="23"/>
      <c r="Y21" s="24"/>
      <c r="Z21" s="24"/>
      <c r="AA21" s="24"/>
      <c r="AB21" s="24"/>
      <c r="AC21" s="24"/>
    </row>
    <row r="22" spans="1:29" ht="15.75">
      <c r="A22" s="20"/>
      <c r="B22" s="28" t="s">
        <v>88</v>
      </c>
      <c r="C22" s="27"/>
      <c r="D22" s="27"/>
      <c r="E22" s="27"/>
      <c r="F22" s="27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4"/>
      <c r="X22" s="24"/>
      <c r="Y22" s="24"/>
      <c r="Z22" s="24"/>
      <c r="AA22" s="24"/>
      <c r="AB22" s="24"/>
      <c r="AC22" s="24"/>
    </row>
    <row r="23" spans="1:29" ht="15.75">
      <c r="A23" s="20"/>
      <c r="B23" s="21" t="s">
        <v>90</v>
      </c>
      <c r="C23" s="27"/>
      <c r="D23" s="27"/>
      <c r="E23" s="27"/>
      <c r="F23" s="27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4"/>
      <c r="X23" s="24"/>
      <c r="Y23" s="24"/>
      <c r="Z23" s="24"/>
      <c r="AA23" s="24"/>
      <c r="AB23" s="24"/>
      <c r="AC23" s="24"/>
    </row>
    <row r="24" spans="1:29" ht="15.75">
      <c r="A24" s="20"/>
      <c r="B24" s="30" t="s">
        <v>89</v>
      </c>
      <c r="C24" s="31"/>
      <c r="D24" s="31"/>
      <c r="E24" s="31"/>
      <c r="F24" s="27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4"/>
      <c r="X24" s="24"/>
      <c r="Y24" s="24"/>
      <c r="Z24" s="24"/>
      <c r="AA24" s="24"/>
      <c r="AB24" s="24"/>
      <c r="AC24" s="24"/>
    </row>
    <row r="25" spans="1:29" ht="15.75">
      <c r="A25" s="20"/>
      <c r="B25" s="32" t="s">
        <v>91</v>
      </c>
      <c r="C25" s="25"/>
      <c r="D25" s="25"/>
      <c r="E25" s="25"/>
      <c r="F25" s="25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4"/>
      <c r="X25" s="24"/>
      <c r="Y25" s="24"/>
      <c r="Z25" s="24"/>
      <c r="AA25" s="24"/>
      <c r="AB25" s="24"/>
      <c r="AC25" s="24"/>
    </row>
    <row r="26" spans="1:29" ht="12.75">
      <c r="A26" s="20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</row>
    <row r="27" spans="1:29" ht="13.5">
      <c r="A27" s="20"/>
      <c r="B27" s="37" t="s">
        <v>92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</row>
    <row r="28" spans="1:29" ht="12.75">
      <c r="A28" s="20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</row>
  </sheetData>
  <sheetProtection password="C5ED" sheet="1" objects="1" scenarios="1"/>
  <mergeCells count="41">
    <mergeCell ref="R13:AC13"/>
    <mergeCell ref="R14:AC14"/>
    <mergeCell ref="A9:A11"/>
    <mergeCell ref="B9:B11"/>
    <mergeCell ref="E13:K13"/>
    <mergeCell ref="L13:O13"/>
    <mergeCell ref="B14:C14"/>
    <mergeCell ref="E14:K14"/>
    <mergeCell ref="L14:O14"/>
    <mergeCell ref="U6:U7"/>
    <mergeCell ref="V6:V7"/>
    <mergeCell ref="W6:W7"/>
    <mergeCell ref="Y6:Y7"/>
    <mergeCell ref="X5:X7"/>
    <mergeCell ref="Y5:AC5"/>
    <mergeCell ref="Z6:Z7"/>
    <mergeCell ref="AA6:AA7"/>
    <mergeCell ref="AB6:AB7"/>
    <mergeCell ref="AC6:AC7"/>
    <mergeCell ref="A3:AC3"/>
    <mergeCell ref="A5:A7"/>
    <mergeCell ref="B5:B7"/>
    <mergeCell ref="C5:C7"/>
    <mergeCell ref="D5:D7"/>
    <mergeCell ref="E5:E7"/>
    <mergeCell ref="F5:F7"/>
    <mergeCell ref="G5:G7"/>
    <mergeCell ref="H5:H7"/>
    <mergeCell ref="I5:W5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</mergeCells>
  <printOptions horizontalCentered="1"/>
  <pageMargins left="0.06" right="0" top="0.3" bottom="0.55" header="0.26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NAMDUONG</dc:creator>
  <cp:keywords/>
  <dc:description/>
  <cp:lastModifiedBy>User</cp:lastModifiedBy>
  <cp:lastPrinted>2013-08-15T07:56:15Z</cp:lastPrinted>
  <dcterms:created xsi:type="dcterms:W3CDTF">2002-01-05T05:34:29Z</dcterms:created>
  <dcterms:modified xsi:type="dcterms:W3CDTF">2013-08-20T02:04:19Z</dcterms:modified>
  <cp:category/>
  <cp:version/>
  <cp:contentType/>
  <cp:contentStatus/>
</cp:coreProperties>
</file>